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4B6C5E71-C7E5-4C5A-B282-7E8AE5EE18DE}" xr6:coauthVersionLast="47" xr6:coauthVersionMax="47" xr10:uidLastSave="{00000000-0000-0000-0000-000000000000}"/>
  <bookViews>
    <workbookView xWindow="330" yWindow="-120" windowWidth="28590" windowHeight="17520" activeTab="1" xr2:uid="{50A1531C-3FD4-4F26-A856-7F7A81E78D0C}"/>
  </bookViews>
  <sheets>
    <sheet name="BPU Lot 15 - Ascenseur" sheetId="1" r:id="rId1"/>
    <sheet name="DQE Lot 15 - Ascenseur" sheetId="2" r:id="rId2"/>
  </sheets>
  <definedNames>
    <definedName name="_xlnm.Print_Titles" localSheetId="0">'BPU Lot 15 - Ascenseur'!$1:$13</definedName>
    <definedName name="_xlnm.Print_Titles" localSheetId="1">'DQE Lot 15 - Ascenseur'!$1:$14</definedName>
    <definedName name="_xlnm.Print_Area" localSheetId="0">'BPU Lot 15 - Ascenseur'!$A$13:$D$91</definedName>
    <definedName name="_xlnm.Print_Area" localSheetId="1">'DQE Lot 15 - Ascenseur'!$A$14:$F$87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6" i="2" l="1"/>
  <c r="D77" i="2"/>
  <c r="D75" i="2"/>
  <c r="D68" i="2"/>
  <c r="D69" i="2"/>
  <c r="D70" i="2"/>
  <c r="D71" i="2"/>
  <c r="D72" i="2"/>
  <c r="D73" i="2"/>
  <c r="D67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50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16" i="2"/>
  <c r="F77" i="2" l="1"/>
  <c r="F76" i="2"/>
  <c r="F75" i="2"/>
  <c r="F73" i="2"/>
  <c r="F72" i="2"/>
  <c r="F71" i="2"/>
  <c r="F70" i="2"/>
  <c r="F69" i="2"/>
  <c r="F68" i="2"/>
  <c r="F67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79" i="2" l="1"/>
</calcChain>
</file>

<file path=xl/sharedStrings.xml><?xml version="1.0" encoding="utf-8"?>
<sst xmlns="http://schemas.openxmlformats.org/spreadsheetml/2006/main" count="404" uniqueCount="155">
  <si>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</si>
  <si>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</si>
  <si>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</si>
  <si>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</si>
  <si>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</si>
  <si>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</si>
  <si>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</si>
  <si>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</si>
  <si>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</si>
  <si>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M15</t>
  </si>
  <si>
    <t>MAIN D'ŒUVRE</t>
  </si>
  <si>
    <t>M015-01</t>
  </si>
  <si>
    <t>Coût horaire de jour, pour la main d'œuvre ouvrier qualifié du lundi au vendredi de 7h00 à 18h00</t>
  </si>
  <si>
    <t>h</t>
  </si>
  <si>
    <t>M15-02</t>
  </si>
  <si>
    <t>Coût horaire de jour, pour la main d'œuvre ouvrier qualifié le samedi de 7h30 à 18h00</t>
  </si>
  <si>
    <t>M015-03</t>
  </si>
  <si>
    <t xml:space="preserve">Coût horaire de main d'œuvre ouvrier qualifié, pour les jours  fériés entre 7h30 à 18H </t>
  </si>
  <si>
    <t>F15</t>
  </si>
  <si>
    <t>Remplacement - Remise à neuf</t>
  </si>
  <si>
    <t>F15-01</t>
  </si>
  <si>
    <t xml:space="preserve">Freins de guide x2 si appareil &gt;630kg </t>
  </si>
  <si>
    <t>unité</t>
  </si>
  <si>
    <t>F15-02</t>
  </si>
  <si>
    <t>synthèse vocale</t>
  </si>
  <si>
    <t>F15-03</t>
  </si>
  <si>
    <t>Indicateur de position / direction en cabine(à l'identique ou équivalent)</t>
  </si>
  <si>
    <t>F15-04</t>
  </si>
  <si>
    <t xml:space="preserve">Habillage cabine Inox gravé 18/10 180/450 KG - cpris dépose de l'ancien </t>
  </si>
  <si>
    <t>F15-05</t>
  </si>
  <si>
    <t>Habillage cabine Stratifié 180/450 KG</t>
  </si>
  <si>
    <t>F15-06</t>
  </si>
  <si>
    <t xml:space="preserve">Habillage cabine Inox gravé 18/10 525/630 KG </t>
  </si>
  <si>
    <t>F15-07</t>
  </si>
  <si>
    <t xml:space="preserve">Habillage cabine Stratifié 525/630 KG </t>
  </si>
  <si>
    <t>F15-08</t>
  </si>
  <si>
    <t>Sol bac en inox 18/10 180/450 KG</t>
  </si>
  <si>
    <t>F15-09</t>
  </si>
  <si>
    <t>Sol bac en inox 18/10 525/630 KG</t>
  </si>
  <si>
    <t>F15-10</t>
  </si>
  <si>
    <t xml:space="preserve">Sol pierre type Granito 180/450 KG </t>
  </si>
  <si>
    <t>F15-11</t>
  </si>
  <si>
    <t xml:space="preserve">Sol pierre type Granito 525/630 KG </t>
  </si>
  <si>
    <t>F15-12</t>
  </si>
  <si>
    <t xml:space="preserve">Faux plafond, remise en état Dépose, peinture, redressage, repose </t>
  </si>
  <si>
    <t>F15-13</t>
  </si>
  <si>
    <t xml:space="preserve">Faux plafond : remplacement Avec fixations </t>
  </si>
  <si>
    <t>F15-14</t>
  </si>
  <si>
    <t xml:space="preserve">Portillon cabine Remise en état à l'identique </t>
  </si>
  <si>
    <t>F15-15</t>
  </si>
  <si>
    <t xml:space="preserve">Portillon cabine Compris mise à jour des schémas électriques </t>
  </si>
  <si>
    <t>F15-16</t>
  </si>
  <si>
    <t>Tringle parachute</t>
  </si>
  <si>
    <t>F15-17</t>
  </si>
  <si>
    <t>Carte MS4 Synergy</t>
  </si>
  <si>
    <t>F15-18</t>
  </si>
  <si>
    <t>Carte MH4 GT</t>
  </si>
  <si>
    <t>F15-19</t>
  </si>
  <si>
    <t>Carte signalisation palièreSynergy</t>
  </si>
  <si>
    <t>F15-20</t>
  </si>
  <si>
    <t xml:space="preserve">Blocs parachute + étrier + arcade </t>
  </si>
  <si>
    <t>F15-21</t>
  </si>
  <si>
    <t>Carte opérateur de porte</t>
  </si>
  <si>
    <t>F15-22</t>
  </si>
  <si>
    <t xml:space="preserve">Opérateur de porte VF seul </t>
  </si>
  <si>
    <t>F15-23</t>
  </si>
  <si>
    <t xml:space="preserve">Opérateur VF + portes cabine Portes inoxes jusqu'à PL 700mm </t>
  </si>
  <si>
    <t>F15-24</t>
  </si>
  <si>
    <t xml:space="preserve">Opérateur VF + portes cabine Portes acier pré-peint jusqu'à PL 700mm </t>
  </si>
  <si>
    <t>F15-25</t>
  </si>
  <si>
    <t xml:space="preserve">Opérateur VF + portes cabine Portes inoxes jusqu'à PL 900mm </t>
  </si>
  <si>
    <t>F15-26</t>
  </si>
  <si>
    <t xml:space="preserve">Opérateur VF + portes cabine Portes acier pré-peint jusqu'à PL 900mm </t>
  </si>
  <si>
    <t>F15-27</t>
  </si>
  <si>
    <t xml:space="preserve">Panneaux de porte cabine Portes inoxes jusqu'à PL 700mm </t>
  </si>
  <si>
    <t>F15-28</t>
  </si>
  <si>
    <t xml:space="preserve">Panneaux de porte cabine Portes acier pré-peint jusqu'à PL 700mm </t>
  </si>
  <si>
    <t>F15-29</t>
  </si>
  <si>
    <t xml:space="preserve">Panneaux de porte cabine Portes inoxes jusqu'à PL 900mm </t>
  </si>
  <si>
    <t>F15-30</t>
  </si>
  <si>
    <t xml:space="preserve">Panneaux de porte cabine Portes acier pré-peint jusqu'à PL 900mm </t>
  </si>
  <si>
    <t>F15-31</t>
  </si>
  <si>
    <t xml:space="preserve">Suspension de porte Charriots, galets, contre-galets, etc… </t>
  </si>
  <si>
    <t>F15-32</t>
  </si>
  <si>
    <t>Verrouillage de la porte cabine Remplacement identique ou Installation</t>
  </si>
  <si>
    <t>F15-33</t>
  </si>
  <si>
    <t xml:space="preserve">Mise en place d'un pèse-charge Electronique </t>
  </si>
  <si>
    <t>PALIERS</t>
  </si>
  <si>
    <t>F15-34</t>
  </si>
  <si>
    <t>Système anti-intrusion mécanique conforme SAE RI 2 Par niveau</t>
  </si>
  <si>
    <t>F15-35</t>
  </si>
  <si>
    <t>Système sonore et lumineux anti-intrusion conforme SAE RI 2 Par niveau</t>
  </si>
  <si>
    <t>F15-36</t>
  </si>
  <si>
    <t xml:space="preserve">Remplacement suspension de porte Charriots, galets, contre-galets, etc… </t>
  </si>
  <si>
    <t>F15-37</t>
  </si>
  <si>
    <t xml:space="preserve">Porte automatique complète Jusqu'à PL 700 mm - inox </t>
  </si>
  <si>
    <t>F15-38</t>
  </si>
  <si>
    <t xml:space="preserve">Porte automatique complète Jusqu'à PL 700 mm - Acier - pré-peint </t>
  </si>
  <si>
    <t>F15-39</t>
  </si>
  <si>
    <t xml:space="preserve">Porte automatique complète PL 800 mm - inox </t>
  </si>
  <si>
    <t>F15-40</t>
  </si>
  <si>
    <t xml:space="preserve">Porte automatique complète PL 800 mm - Acier - pré-peint </t>
  </si>
  <si>
    <t>F15-41</t>
  </si>
  <si>
    <t xml:space="preserve">Porte automatique complète PL 900 mm - inox </t>
  </si>
  <si>
    <t>F15-42</t>
  </si>
  <si>
    <t xml:space="preserve">Porte automatique complète PL 900 mm - Acier - pré-peint </t>
  </si>
  <si>
    <t>F15-43</t>
  </si>
  <si>
    <t>Vantail de porte automatique Jusqu'à PL 700 mm - inox</t>
  </si>
  <si>
    <t>F15-44</t>
  </si>
  <si>
    <t xml:space="preserve">Vantail de porte automatique Jusqu'à PL 700 mm - Acier - pré-peint </t>
  </si>
  <si>
    <t>F15-45</t>
  </si>
  <si>
    <t xml:space="preserve">Vantail de porte automatique PL 800 mm - inox </t>
  </si>
  <si>
    <t>F15-46</t>
  </si>
  <si>
    <t xml:space="preserve">Vantail de porte automatique PL 800 mm - Acier - pré-peint </t>
  </si>
  <si>
    <t>F15-47</t>
  </si>
  <si>
    <t xml:space="preserve">Vantail de porte automatique PL 900 mm - inox </t>
  </si>
  <si>
    <t>F15-48</t>
  </si>
  <si>
    <t xml:space="preserve">Vantail de porte automatique PL 900 mm - Acier - pré-peint </t>
  </si>
  <si>
    <t>F15-49</t>
  </si>
  <si>
    <t xml:space="preserve">Tôle garde-pieds/paroi lisse à l'identique </t>
  </si>
  <si>
    <t>ml</t>
  </si>
  <si>
    <t>LOCAL DES MACHINES / POULIES</t>
  </si>
  <si>
    <t>F15-50</t>
  </si>
  <si>
    <t xml:space="preserve">Moto-réducteur et câbles Appareil de 180 à 450 kg jusqu'à 1m/s </t>
  </si>
  <si>
    <t>F15-51</t>
  </si>
  <si>
    <t>Moto-réducteur et câbles Appareil de 500 à 630 kg jusqu'à 1m/s</t>
  </si>
  <si>
    <t>F15-52</t>
  </si>
  <si>
    <t xml:space="preserve">Centrale ascenseur Hydraulique ≤ 1000kW </t>
  </si>
  <si>
    <t>F15-53</t>
  </si>
  <si>
    <t xml:space="preserve">Béquilles de sécurité sur ascenseur hydraulique </t>
  </si>
  <si>
    <t>F15-54</t>
  </si>
  <si>
    <t xml:space="preserve">Protection d'un point rentrant </t>
  </si>
  <si>
    <t>F15-55</t>
  </si>
  <si>
    <t xml:space="preserve">Crosse de préhension accès au massif </t>
  </si>
  <si>
    <t>F15-56</t>
  </si>
  <si>
    <t xml:space="preserve">Garde-corps massif avec lisse et sous-lisse </t>
  </si>
  <si>
    <t>EN GAINE</t>
  </si>
  <si>
    <t>F15-57</t>
  </si>
  <si>
    <t>Réalisation d'une étanchéité cuvette m²</t>
  </si>
  <si>
    <t>m2</t>
  </si>
  <si>
    <t>F15-58</t>
  </si>
  <si>
    <t xml:space="preserve">Remplacement des amortisseurs cuvette </t>
  </si>
  <si>
    <t>F15-59</t>
  </si>
  <si>
    <t xml:space="preserve">Rehausse chandelles des amortisseurs pour dénivellation maximum de 12 cm </t>
  </si>
  <si>
    <t>REM15</t>
  </si>
  <si>
    <t>Remise accordée  sur prix catalogue si prix non prévu au BPU (hors marché subséquent)</t>
  </si>
  <si>
    <t>%</t>
  </si>
  <si>
    <t>Cachet, date et signature</t>
  </si>
  <si>
    <t>BPU  LOT N°15 - ASCENSEUR</t>
  </si>
  <si>
    <t>DQE  LOT N°15 - ASCENSEUR</t>
  </si>
  <si>
    <t>QTE</t>
  </si>
  <si>
    <t>PRIX TOTAL HT</t>
  </si>
  <si>
    <t>TOTAL  H.T.</t>
  </si>
  <si>
    <t>Toutes les lignes du DQE seront remplies automatiquement une fois le BPU renseigné.</t>
  </si>
  <si>
    <t>Les quantités indiquées ne sont pas contractuelles.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</si>
</sst>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rgb="FF0066FF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Calibri"/>
      <family val="2"/>
    </font>
    <font>
      <b/>
      <u/>
      <sz val="1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EA9DB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89999084444715716"/>
        <bgColor rgb="FF0000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3" fillId="5" borderId="3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1" fillId="5" borderId="5" xfId="0" applyFont="1" applyFill="1" applyBorder="1" applyAlignment="1">
      <alignment horizontal="left" vertical="center" wrapText="1"/>
    </xf>
    <xf numFmtId="0" fontId="17" fillId="0" borderId="6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10" fontId="15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17" fillId="5" borderId="2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left" vertical="center" wrapText="1"/>
    </xf>
    <xf numFmtId="0" fontId="14" fillId="7" borderId="2" xfId="0" applyFont="1" applyFill="1" applyBorder="1" applyAlignment="1">
      <alignment horizontal="center" vertical="center"/>
    </xf>
    <xf numFmtId="164" fontId="12" fillId="7" borderId="2" xfId="0" applyNumberFormat="1" applyFont="1" applyFill="1" applyBorder="1" applyAlignment="1">
      <alignment vertical="center" wrapText="1"/>
    </xf>
    <xf numFmtId="0" fontId="17" fillId="8" borderId="2" xfId="0" applyFont="1" applyFill="1" applyBorder="1" applyAlignment="1">
      <alignment horizontal="left" vertical="center" wrapText="1"/>
    </xf>
    <xf numFmtId="0" fontId="8" fillId="6" borderId="15" xfId="0" applyFont="1" applyFill="1" applyBorder="1" applyAlignment="1">
      <alignment horizontal="left" vertical="center" wrapText="1"/>
    </xf>
    <xf numFmtId="0" fontId="16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left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left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vertical="center" wrapText="1"/>
    </xf>
    <xf numFmtId="164" fontId="15" fillId="7" borderId="2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8" fillId="6" borderId="16" xfId="0" applyNumberFormat="1" applyFont="1" applyFill="1" applyBorder="1" applyAlignment="1">
      <alignment horizontal="center" vertical="center" wrapText="1"/>
    </xf>
    <xf numFmtId="164" fontId="8" fillId="6" borderId="17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vertical="center" wrapText="1"/>
    </xf>
    <xf numFmtId="164" fontId="11" fillId="7" borderId="2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E022866C-4083-42F4-A098-C780A3468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1A479A5C-1BDE-4824-A8FB-1C8C174B6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0981A-4B7A-4CEE-82B9-0EB4BAC4CD42}">
  <sheetPr>
    <tabColor rgb="FF00B050"/>
  </sheetPr>
  <dimension ref="A1:D91"/>
  <sheetViews>
    <sheetView zoomScaleNormal="100" zoomScaleSheetLayoutView="100" workbookViewId="0">
      <selection activeCell="B15" sqref="B15"/>
    </sheetView>
  </sheetViews>
  <sheetFormatPr baseColWidth="10" defaultColWidth="11.42578125" defaultRowHeight="15" x14ac:dyDescent="0.25"/>
  <cols>
    <col min="1" max="1" width="8.85546875" style="36" customWidth="1"/>
    <col min="2" max="2" width="63.140625" style="2" customWidth="1"/>
    <col min="3" max="3" width="7.5703125" style="29" customWidth="1"/>
    <col min="4" max="4" width="17.28515625" style="21" bestFit="1" customWidth="1"/>
    <col min="5" max="16384" width="11.42578125" style="2"/>
  </cols>
  <sheetData>
    <row r="1" spans="1:4" ht="63" customHeight="1" x14ac:dyDescent="0.25">
      <c r="A1" s="60" t="s">
        <v>0</v>
      </c>
      <c r="B1" s="60"/>
      <c r="C1" s="60"/>
      <c r="D1" s="60"/>
    </row>
    <row r="2" spans="1:4" x14ac:dyDescent="0.25">
      <c r="A2" s="3"/>
      <c r="B2" s="3"/>
      <c r="D2" s="22"/>
    </row>
    <row r="3" spans="1:4" x14ac:dyDescent="0.25">
      <c r="A3" s="61" t="s">
        <v>148</v>
      </c>
      <c r="B3" s="61"/>
      <c r="C3" s="61"/>
      <c r="D3" s="61"/>
    </row>
    <row r="4" spans="1:4" x14ac:dyDescent="0.25">
      <c r="A4" s="35"/>
      <c r="B4" s="4"/>
      <c r="D4" s="22"/>
    </row>
    <row r="5" spans="1:4" ht="18.75" customHeight="1" x14ac:dyDescent="0.25">
      <c r="A5" s="62" t="s">
        <v>1</v>
      </c>
      <c r="B5" s="62"/>
      <c r="C5" s="62"/>
      <c r="D5" s="62"/>
    </row>
    <row r="6" spans="1:4" ht="9.75" customHeight="1" x14ac:dyDescent="0.25">
      <c r="A6" s="5"/>
      <c r="B6" s="5"/>
      <c r="C6" s="6"/>
      <c r="D6" s="23"/>
    </row>
    <row r="7" spans="1:4" x14ac:dyDescent="0.25">
      <c r="A7" s="5"/>
      <c r="B7" s="7" t="s">
        <v>2</v>
      </c>
      <c r="C7" s="6"/>
      <c r="D7" s="23"/>
    </row>
    <row r="8" spans="1:4" ht="30" customHeight="1" x14ac:dyDescent="0.25">
      <c r="A8" s="5"/>
      <c r="B8" s="63" t="s">
        <v>3</v>
      </c>
      <c r="C8" s="63"/>
      <c r="D8" s="63"/>
    </row>
    <row r="9" spans="1:4" x14ac:dyDescent="0.25">
      <c r="A9" s="5"/>
      <c r="B9" s="63"/>
      <c r="C9" s="63"/>
      <c r="D9" s="63"/>
    </row>
    <row r="10" spans="1:4" x14ac:dyDescent="0.25">
      <c r="A10" s="5"/>
      <c r="B10" s="8"/>
      <c r="C10" s="8"/>
      <c r="D10" s="23"/>
    </row>
    <row r="11" spans="1:4" x14ac:dyDescent="0.25">
      <c r="A11" s="5"/>
      <c r="B11" s="9" t="s">
        <v>4</v>
      </c>
      <c r="C11" s="8"/>
      <c r="D11" s="23"/>
    </row>
    <row r="12" spans="1:4" ht="15.75" thickBot="1" x14ac:dyDescent="0.3"/>
    <row r="13" spans="1:4" s="4" customFormat="1" ht="30" customHeight="1" thickBot="1" x14ac:dyDescent="0.3">
      <c r="A13" s="40" t="s">
        <v>5</v>
      </c>
      <c r="B13" s="40" t="s">
        <v>6</v>
      </c>
      <c r="C13" s="40" t="s">
        <v>7</v>
      </c>
      <c r="D13" s="46" t="s">
        <v>8</v>
      </c>
    </row>
    <row r="14" spans="1:4" s="13" customFormat="1" ht="30" customHeight="1" x14ac:dyDescent="0.25">
      <c r="A14" s="37" t="s">
        <v>9</v>
      </c>
      <c r="B14" s="12" t="s">
        <v>10</v>
      </c>
      <c r="C14" s="30"/>
      <c r="D14" s="24"/>
    </row>
    <row r="15" spans="1:4" s="13" customFormat="1" ht="30" customHeight="1" x14ac:dyDescent="0.25">
      <c r="A15" s="19" t="s">
        <v>11</v>
      </c>
      <c r="B15" s="14" t="s">
        <v>12</v>
      </c>
      <c r="C15" s="31" t="s">
        <v>13</v>
      </c>
      <c r="D15" s="75"/>
    </row>
    <row r="16" spans="1:4" s="13" customFormat="1" ht="30" customHeight="1" x14ac:dyDescent="0.25">
      <c r="A16" s="19" t="s">
        <v>14</v>
      </c>
      <c r="B16" s="14" t="s">
        <v>15</v>
      </c>
      <c r="C16" s="31" t="s">
        <v>13</v>
      </c>
      <c r="D16" s="75"/>
    </row>
    <row r="17" spans="1:4" s="13" customFormat="1" ht="30" customHeight="1" x14ac:dyDescent="0.25">
      <c r="A17" s="19" t="s">
        <v>16</v>
      </c>
      <c r="B17" s="14" t="s">
        <v>17</v>
      </c>
      <c r="C17" s="31" t="s">
        <v>13</v>
      </c>
      <c r="D17" s="75"/>
    </row>
    <row r="18" spans="1:4" s="4" customFormat="1" ht="30" customHeight="1" x14ac:dyDescent="0.25">
      <c r="A18" s="45" t="s">
        <v>18</v>
      </c>
      <c r="B18" s="50" t="s">
        <v>19</v>
      </c>
      <c r="C18" s="51"/>
      <c r="D18" s="52"/>
    </row>
    <row r="19" spans="1:4" s="4" customFormat="1" ht="30" customHeight="1" x14ac:dyDescent="0.25">
      <c r="A19" s="19" t="s">
        <v>20</v>
      </c>
      <c r="B19" s="18" t="s">
        <v>21</v>
      </c>
      <c r="C19" s="33" t="s">
        <v>22</v>
      </c>
      <c r="D19" s="75"/>
    </row>
    <row r="20" spans="1:4" ht="30" customHeight="1" x14ac:dyDescent="0.25">
      <c r="A20" s="19" t="s">
        <v>23</v>
      </c>
      <c r="B20" s="18" t="s">
        <v>24</v>
      </c>
      <c r="C20" s="33" t="s">
        <v>22</v>
      </c>
      <c r="D20" s="75"/>
    </row>
    <row r="21" spans="1:4" ht="30" customHeight="1" x14ac:dyDescent="0.25">
      <c r="A21" s="19" t="s">
        <v>25</v>
      </c>
      <c r="B21" s="18" t="s">
        <v>26</v>
      </c>
      <c r="C21" s="33" t="s">
        <v>22</v>
      </c>
      <c r="D21" s="75"/>
    </row>
    <row r="22" spans="1:4" ht="30" customHeight="1" x14ac:dyDescent="0.25">
      <c r="A22" s="19" t="s">
        <v>27</v>
      </c>
      <c r="B22" s="18" t="s">
        <v>28</v>
      </c>
      <c r="C22" s="33" t="s">
        <v>22</v>
      </c>
      <c r="D22" s="75"/>
    </row>
    <row r="23" spans="1:4" ht="30" customHeight="1" x14ac:dyDescent="0.25">
      <c r="A23" s="19" t="s">
        <v>29</v>
      </c>
      <c r="B23" s="18" t="s">
        <v>30</v>
      </c>
      <c r="C23" s="33" t="s">
        <v>22</v>
      </c>
      <c r="D23" s="75"/>
    </row>
    <row r="24" spans="1:4" ht="30" customHeight="1" x14ac:dyDescent="0.25">
      <c r="A24" s="19" t="s">
        <v>31</v>
      </c>
      <c r="B24" s="18" t="s">
        <v>32</v>
      </c>
      <c r="C24" s="33" t="s">
        <v>22</v>
      </c>
      <c r="D24" s="75"/>
    </row>
    <row r="25" spans="1:4" ht="30" customHeight="1" x14ac:dyDescent="0.25">
      <c r="A25" s="19" t="s">
        <v>33</v>
      </c>
      <c r="B25" s="18" t="s">
        <v>34</v>
      </c>
      <c r="C25" s="33" t="s">
        <v>22</v>
      </c>
      <c r="D25" s="75"/>
    </row>
    <row r="26" spans="1:4" ht="30" customHeight="1" x14ac:dyDescent="0.25">
      <c r="A26" s="19" t="s">
        <v>35</v>
      </c>
      <c r="B26" s="18" t="s">
        <v>36</v>
      </c>
      <c r="C26" s="33" t="s">
        <v>22</v>
      </c>
      <c r="D26" s="75"/>
    </row>
    <row r="27" spans="1:4" ht="30" customHeight="1" x14ac:dyDescent="0.25">
      <c r="A27" s="19" t="s">
        <v>37</v>
      </c>
      <c r="B27" s="18" t="s">
        <v>38</v>
      </c>
      <c r="C27" s="33" t="s">
        <v>22</v>
      </c>
      <c r="D27" s="75"/>
    </row>
    <row r="28" spans="1:4" ht="30" customHeight="1" x14ac:dyDescent="0.25">
      <c r="A28" s="19" t="s">
        <v>39</v>
      </c>
      <c r="B28" s="18" t="s">
        <v>40</v>
      </c>
      <c r="C28" s="33" t="s">
        <v>22</v>
      </c>
      <c r="D28" s="75"/>
    </row>
    <row r="29" spans="1:4" ht="30" customHeight="1" x14ac:dyDescent="0.25">
      <c r="A29" s="19" t="s">
        <v>41</v>
      </c>
      <c r="B29" s="18" t="s">
        <v>42</v>
      </c>
      <c r="C29" s="33" t="s">
        <v>22</v>
      </c>
      <c r="D29" s="75"/>
    </row>
    <row r="30" spans="1:4" ht="30" customHeight="1" x14ac:dyDescent="0.25">
      <c r="A30" s="19" t="s">
        <v>43</v>
      </c>
      <c r="B30" s="18" t="s">
        <v>44</v>
      </c>
      <c r="C30" s="33" t="s">
        <v>22</v>
      </c>
      <c r="D30" s="75"/>
    </row>
    <row r="31" spans="1:4" ht="30" customHeight="1" x14ac:dyDescent="0.25">
      <c r="A31" s="19" t="s">
        <v>45</v>
      </c>
      <c r="B31" s="18" t="s">
        <v>46</v>
      </c>
      <c r="C31" s="33" t="s">
        <v>22</v>
      </c>
      <c r="D31" s="75"/>
    </row>
    <row r="32" spans="1:4" ht="30" customHeight="1" x14ac:dyDescent="0.25">
      <c r="A32" s="19" t="s">
        <v>47</v>
      </c>
      <c r="B32" s="18" t="s">
        <v>48</v>
      </c>
      <c r="C32" s="33" t="s">
        <v>22</v>
      </c>
      <c r="D32" s="75"/>
    </row>
    <row r="33" spans="1:4" ht="30" customHeight="1" x14ac:dyDescent="0.25">
      <c r="A33" s="19" t="s">
        <v>49</v>
      </c>
      <c r="B33" s="18" t="s">
        <v>50</v>
      </c>
      <c r="C33" s="33" t="s">
        <v>22</v>
      </c>
      <c r="D33" s="75"/>
    </row>
    <row r="34" spans="1:4" ht="30" customHeight="1" x14ac:dyDescent="0.25">
      <c r="A34" s="19" t="s">
        <v>51</v>
      </c>
      <c r="B34" s="18" t="s">
        <v>52</v>
      </c>
      <c r="C34" s="33" t="s">
        <v>22</v>
      </c>
      <c r="D34" s="75"/>
    </row>
    <row r="35" spans="1:4" ht="30" customHeight="1" x14ac:dyDescent="0.25">
      <c r="A35" s="19" t="s">
        <v>53</v>
      </c>
      <c r="B35" s="18" t="s">
        <v>54</v>
      </c>
      <c r="C35" s="33" t="s">
        <v>22</v>
      </c>
      <c r="D35" s="75"/>
    </row>
    <row r="36" spans="1:4" ht="30" customHeight="1" x14ac:dyDescent="0.25">
      <c r="A36" s="19" t="s">
        <v>55</v>
      </c>
      <c r="B36" s="18" t="s">
        <v>56</v>
      </c>
      <c r="C36" s="33" t="s">
        <v>22</v>
      </c>
      <c r="D36" s="75"/>
    </row>
    <row r="37" spans="1:4" ht="30" customHeight="1" x14ac:dyDescent="0.25">
      <c r="A37" s="19" t="s">
        <v>57</v>
      </c>
      <c r="B37" s="18" t="s">
        <v>58</v>
      </c>
      <c r="C37" s="33" t="s">
        <v>22</v>
      </c>
      <c r="D37" s="75"/>
    </row>
    <row r="38" spans="1:4" ht="30" customHeight="1" x14ac:dyDescent="0.25">
      <c r="A38" s="19" t="s">
        <v>59</v>
      </c>
      <c r="B38" s="18" t="s">
        <v>60</v>
      </c>
      <c r="C38" s="33" t="s">
        <v>22</v>
      </c>
      <c r="D38" s="75"/>
    </row>
    <row r="39" spans="1:4" ht="30" customHeight="1" x14ac:dyDescent="0.25">
      <c r="A39" s="19" t="s">
        <v>61</v>
      </c>
      <c r="B39" s="18" t="s">
        <v>62</v>
      </c>
      <c r="C39" s="33" t="s">
        <v>22</v>
      </c>
      <c r="D39" s="75"/>
    </row>
    <row r="40" spans="1:4" ht="30" customHeight="1" x14ac:dyDescent="0.25">
      <c r="A40" s="19" t="s">
        <v>63</v>
      </c>
      <c r="B40" s="18" t="s">
        <v>64</v>
      </c>
      <c r="C40" s="33" t="s">
        <v>22</v>
      </c>
      <c r="D40" s="75"/>
    </row>
    <row r="41" spans="1:4" ht="30" customHeight="1" x14ac:dyDescent="0.25">
      <c r="A41" s="19" t="s">
        <v>65</v>
      </c>
      <c r="B41" s="18" t="s">
        <v>66</v>
      </c>
      <c r="C41" s="33" t="s">
        <v>22</v>
      </c>
      <c r="D41" s="75"/>
    </row>
    <row r="42" spans="1:4" ht="30" customHeight="1" x14ac:dyDescent="0.25">
      <c r="A42" s="19" t="s">
        <v>67</v>
      </c>
      <c r="B42" s="18" t="s">
        <v>68</v>
      </c>
      <c r="C42" s="33" t="s">
        <v>22</v>
      </c>
      <c r="D42" s="75"/>
    </row>
    <row r="43" spans="1:4" ht="30" customHeight="1" x14ac:dyDescent="0.25">
      <c r="A43" s="19" t="s">
        <v>69</v>
      </c>
      <c r="B43" s="18" t="s">
        <v>70</v>
      </c>
      <c r="C43" s="33" t="s">
        <v>22</v>
      </c>
      <c r="D43" s="75"/>
    </row>
    <row r="44" spans="1:4" ht="30" customHeight="1" x14ac:dyDescent="0.25">
      <c r="A44" s="19" t="s">
        <v>71</v>
      </c>
      <c r="B44" s="18" t="s">
        <v>72</v>
      </c>
      <c r="C44" s="33" t="s">
        <v>22</v>
      </c>
      <c r="D44" s="75"/>
    </row>
    <row r="45" spans="1:4" ht="30" customHeight="1" x14ac:dyDescent="0.25">
      <c r="A45" s="19" t="s">
        <v>73</v>
      </c>
      <c r="B45" s="18" t="s">
        <v>74</v>
      </c>
      <c r="C45" s="33" t="s">
        <v>22</v>
      </c>
      <c r="D45" s="75"/>
    </row>
    <row r="46" spans="1:4" ht="30" customHeight="1" x14ac:dyDescent="0.25">
      <c r="A46" s="19" t="s">
        <v>75</v>
      </c>
      <c r="B46" s="18" t="s">
        <v>76</v>
      </c>
      <c r="C46" s="33" t="s">
        <v>22</v>
      </c>
      <c r="D46" s="75"/>
    </row>
    <row r="47" spans="1:4" ht="30" customHeight="1" x14ac:dyDescent="0.25">
      <c r="A47" s="19" t="s">
        <v>77</v>
      </c>
      <c r="B47" s="18" t="s">
        <v>78</v>
      </c>
      <c r="C47" s="33" t="s">
        <v>22</v>
      </c>
      <c r="D47" s="75"/>
    </row>
    <row r="48" spans="1:4" ht="30" customHeight="1" x14ac:dyDescent="0.25">
      <c r="A48" s="19" t="s">
        <v>79</v>
      </c>
      <c r="B48" s="18" t="s">
        <v>80</v>
      </c>
      <c r="C48" s="33" t="s">
        <v>22</v>
      </c>
      <c r="D48" s="75"/>
    </row>
    <row r="49" spans="1:4" ht="30" customHeight="1" x14ac:dyDescent="0.25">
      <c r="A49" s="19" t="s">
        <v>81</v>
      </c>
      <c r="B49" s="18" t="s">
        <v>82</v>
      </c>
      <c r="C49" s="33" t="s">
        <v>22</v>
      </c>
      <c r="D49" s="75"/>
    </row>
    <row r="50" spans="1:4" ht="30" customHeight="1" x14ac:dyDescent="0.25">
      <c r="A50" s="19" t="s">
        <v>83</v>
      </c>
      <c r="B50" s="18" t="s">
        <v>84</v>
      </c>
      <c r="C50" s="33" t="s">
        <v>22</v>
      </c>
      <c r="D50" s="75"/>
    </row>
    <row r="51" spans="1:4" ht="30" customHeight="1" x14ac:dyDescent="0.25">
      <c r="A51" s="19" t="s">
        <v>85</v>
      </c>
      <c r="B51" s="18" t="s">
        <v>86</v>
      </c>
      <c r="C51" s="33" t="s">
        <v>22</v>
      </c>
      <c r="D51" s="75"/>
    </row>
    <row r="52" spans="1:4" ht="27" customHeight="1" x14ac:dyDescent="0.25">
      <c r="A52" s="42"/>
      <c r="B52" s="42" t="s">
        <v>87</v>
      </c>
      <c r="C52" s="43"/>
      <c r="D52" s="76"/>
    </row>
    <row r="53" spans="1:4" ht="30" customHeight="1" x14ac:dyDescent="0.25">
      <c r="A53" s="19" t="s">
        <v>88</v>
      </c>
      <c r="B53" s="18" t="s">
        <v>89</v>
      </c>
      <c r="C53" s="33" t="s">
        <v>22</v>
      </c>
      <c r="D53" s="75"/>
    </row>
    <row r="54" spans="1:4" ht="30" customHeight="1" x14ac:dyDescent="0.25">
      <c r="A54" s="19" t="s">
        <v>90</v>
      </c>
      <c r="B54" s="18" t="s">
        <v>91</v>
      </c>
      <c r="C54" s="33" t="s">
        <v>22</v>
      </c>
      <c r="D54" s="75"/>
    </row>
    <row r="55" spans="1:4" ht="30" customHeight="1" x14ac:dyDescent="0.25">
      <c r="A55" s="19" t="s">
        <v>92</v>
      </c>
      <c r="B55" s="18" t="s">
        <v>93</v>
      </c>
      <c r="C55" s="33" t="s">
        <v>22</v>
      </c>
      <c r="D55" s="75"/>
    </row>
    <row r="56" spans="1:4" ht="30" customHeight="1" x14ac:dyDescent="0.25">
      <c r="A56" s="19" t="s">
        <v>94</v>
      </c>
      <c r="B56" s="18" t="s">
        <v>95</v>
      </c>
      <c r="C56" s="33" t="s">
        <v>22</v>
      </c>
      <c r="D56" s="75"/>
    </row>
    <row r="57" spans="1:4" ht="30" customHeight="1" x14ac:dyDescent="0.25">
      <c r="A57" s="19" t="s">
        <v>96</v>
      </c>
      <c r="B57" s="18" t="s">
        <v>97</v>
      </c>
      <c r="C57" s="33" t="s">
        <v>22</v>
      </c>
      <c r="D57" s="75"/>
    </row>
    <row r="58" spans="1:4" ht="30" customHeight="1" x14ac:dyDescent="0.25">
      <c r="A58" s="19" t="s">
        <v>98</v>
      </c>
      <c r="B58" s="18" t="s">
        <v>99</v>
      </c>
      <c r="C58" s="33" t="s">
        <v>22</v>
      </c>
      <c r="D58" s="75"/>
    </row>
    <row r="59" spans="1:4" ht="30" customHeight="1" x14ac:dyDescent="0.25">
      <c r="A59" s="19" t="s">
        <v>100</v>
      </c>
      <c r="B59" s="18" t="s">
        <v>101</v>
      </c>
      <c r="C59" s="33" t="s">
        <v>22</v>
      </c>
      <c r="D59" s="75"/>
    </row>
    <row r="60" spans="1:4" ht="30" customHeight="1" x14ac:dyDescent="0.25">
      <c r="A60" s="19" t="s">
        <v>102</v>
      </c>
      <c r="B60" s="18" t="s">
        <v>103</v>
      </c>
      <c r="C60" s="33" t="s">
        <v>22</v>
      </c>
      <c r="D60" s="75"/>
    </row>
    <row r="61" spans="1:4" ht="30" customHeight="1" x14ac:dyDescent="0.25">
      <c r="A61" s="19" t="s">
        <v>104</v>
      </c>
      <c r="B61" s="18" t="s">
        <v>105</v>
      </c>
      <c r="C61" s="33" t="s">
        <v>22</v>
      </c>
      <c r="D61" s="75"/>
    </row>
    <row r="62" spans="1:4" ht="30" customHeight="1" x14ac:dyDescent="0.25">
      <c r="A62" s="19" t="s">
        <v>106</v>
      </c>
      <c r="B62" s="18" t="s">
        <v>107</v>
      </c>
      <c r="C62" s="33" t="s">
        <v>22</v>
      </c>
      <c r="D62" s="75"/>
    </row>
    <row r="63" spans="1:4" ht="30" customHeight="1" x14ac:dyDescent="0.25">
      <c r="A63" s="19" t="s">
        <v>108</v>
      </c>
      <c r="B63" s="18" t="s">
        <v>109</v>
      </c>
      <c r="C63" s="33" t="s">
        <v>22</v>
      </c>
      <c r="D63" s="75"/>
    </row>
    <row r="64" spans="1:4" ht="30" customHeight="1" x14ac:dyDescent="0.25">
      <c r="A64" s="19" t="s">
        <v>110</v>
      </c>
      <c r="B64" s="18" t="s">
        <v>111</v>
      </c>
      <c r="C64" s="33" t="s">
        <v>22</v>
      </c>
      <c r="D64" s="75"/>
    </row>
    <row r="65" spans="1:4" ht="30" customHeight="1" x14ac:dyDescent="0.25">
      <c r="A65" s="19" t="s">
        <v>112</v>
      </c>
      <c r="B65" s="18" t="s">
        <v>113</v>
      </c>
      <c r="C65" s="33" t="s">
        <v>22</v>
      </c>
      <c r="D65" s="75"/>
    </row>
    <row r="66" spans="1:4" ht="30" customHeight="1" x14ac:dyDescent="0.25">
      <c r="A66" s="19" t="s">
        <v>114</v>
      </c>
      <c r="B66" s="18" t="s">
        <v>115</v>
      </c>
      <c r="C66" s="33" t="s">
        <v>22</v>
      </c>
      <c r="D66" s="75"/>
    </row>
    <row r="67" spans="1:4" ht="30" customHeight="1" x14ac:dyDescent="0.25">
      <c r="A67" s="19" t="s">
        <v>116</v>
      </c>
      <c r="B67" s="18" t="s">
        <v>117</v>
      </c>
      <c r="C67" s="33" t="s">
        <v>22</v>
      </c>
      <c r="D67" s="75"/>
    </row>
    <row r="68" spans="1:4" ht="30" customHeight="1" x14ac:dyDescent="0.25">
      <c r="A68" s="19" t="s">
        <v>118</v>
      </c>
      <c r="B68" s="18" t="s">
        <v>119</v>
      </c>
      <c r="C68" s="33" t="s">
        <v>120</v>
      </c>
      <c r="D68" s="75"/>
    </row>
    <row r="69" spans="1:4" ht="27" customHeight="1" x14ac:dyDescent="0.25">
      <c r="A69" s="42"/>
      <c r="B69" s="42" t="s">
        <v>121</v>
      </c>
      <c r="C69" s="43"/>
      <c r="D69" s="76"/>
    </row>
    <row r="70" spans="1:4" ht="30" customHeight="1" x14ac:dyDescent="0.25">
      <c r="A70" s="19" t="s">
        <v>122</v>
      </c>
      <c r="B70" s="18" t="s">
        <v>123</v>
      </c>
      <c r="C70" s="33" t="s">
        <v>22</v>
      </c>
      <c r="D70" s="75"/>
    </row>
    <row r="71" spans="1:4" ht="30" customHeight="1" x14ac:dyDescent="0.25">
      <c r="A71" s="19" t="s">
        <v>124</v>
      </c>
      <c r="B71" s="18" t="s">
        <v>125</v>
      </c>
      <c r="C71" s="33" t="s">
        <v>22</v>
      </c>
      <c r="D71" s="75"/>
    </row>
    <row r="72" spans="1:4" ht="30" customHeight="1" x14ac:dyDescent="0.25">
      <c r="A72" s="19" t="s">
        <v>126</v>
      </c>
      <c r="B72" s="18" t="s">
        <v>127</v>
      </c>
      <c r="C72" s="33" t="s">
        <v>22</v>
      </c>
      <c r="D72" s="75"/>
    </row>
    <row r="73" spans="1:4" ht="30" customHeight="1" x14ac:dyDescent="0.25">
      <c r="A73" s="19" t="s">
        <v>128</v>
      </c>
      <c r="B73" s="18" t="s">
        <v>129</v>
      </c>
      <c r="C73" s="33" t="s">
        <v>22</v>
      </c>
      <c r="D73" s="75"/>
    </row>
    <row r="74" spans="1:4" ht="30" customHeight="1" x14ac:dyDescent="0.25">
      <c r="A74" s="19" t="s">
        <v>130</v>
      </c>
      <c r="B74" s="18" t="s">
        <v>131</v>
      </c>
      <c r="C74" s="33" t="s">
        <v>22</v>
      </c>
      <c r="D74" s="75"/>
    </row>
    <row r="75" spans="1:4" ht="30" customHeight="1" x14ac:dyDescent="0.25">
      <c r="A75" s="19" t="s">
        <v>132</v>
      </c>
      <c r="B75" s="18" t="s">
        <v>133</v>
      </c>
      <c r="C75" s="33" t="s">
        <v>22</v>
      </c>
      <c r="D75" s="75"/>
    </row>
    <row r="76" spans="1:4" ht="30" customHeight="1" x14ac:dyDescent="0.25">
      <c r="A76" s="19" t="s">
        <v>134</v>
      </c>
      <c r="B76" s="18" t="s">
        <v>135</v>
      </c>
      <c r="C76" s="33" t="s">
        <v>120</v>
      </c>
      <c r="D76" s="75"/>
    </row>
    <row r="77" spans="1:4" ht="24.75" customHeight="1" x14ac:dyDescent="0.25">
      <c r="A77" s="42"/>
      <c r="B77" s="42" t="s">
        <v>136</v>
      </c>
      <c r="C77" s="43"/>
      <c r="D77" s="76"/>
    </row>
    <row r="78" spans="1:4" ht="30" customHeight="1" x14ac:dyDescent="0.25">
      <c r="A78" s="19" t="s">
        <v>137</v>
      </c>
      <c r="B78" s="18" t="s">
        <v>138</v>
      </c>
      <c r="C78" s="33" t="s">
        <v>139</v>
      </c>
      <c r="D78" s="75"/>
    </row>
    <row r="79" spans="1:4" ht="30" customHeight="1" x14ac:dyDescent="0.25">
      <c r="A79" s="19" t="s">
        <v>140</v>
      </c>
      <c r="B79" s="18" t="s">
        <v>141</v>
      </c>
      <c r="C79" s="33" t="s">
        <v>22</v>
      </c>
      <c r="D79" s="75"/>
    </row>
    <row r="80" spans="1:4" ht="30" customHeight="1" x14ac:dyDescent="0.25">
      <c r="A80" s="19" t="s">
        <v>142</v>
      </c>
      <c r="B80" s="18" t="s">
        <v>143</v>
      </c>
      <c r="C80" s="33" t="s">
        <v>22</v>
      </c>
      <c r="D80" s="75"/>
    </row>
    <row r="81" spans="1:4" s="4" customFormat="1" ht="19.5" customHeight="1" x14ac:dyDescent="0.25">
      <c r="A81" s="47"/>
      <c r="B81" s="48"/>
      <c r="C81" s="49"/>
      <c r="D81" s="47"/>
    </row>
    <row r="82" spans="1:4" s="4" customFormat="1" ht="19.5" customHeight="1" x14ac:dyDescent="0.25">
      <c r="A82" s="25"/>
      <c r="B82" s="26"/>
      <c r="C82" s="27"/>
      <c r="D82" s="27"/>
    </row>
    <row r="83" spans="1:4" ht="30" x14ac:dyDescent="0.25">
      <c r="A83" s="39" t="s">
        <v>144</v>
      </c>
      <c r="B83" s="20" t="s">
        <v>145</v>
      </c>
      <c r="C83" s="34" t="s">
        <v>146</v>
      </c>
      <c r="D83" s="28"/>
    </row>
    <row r="86" spans="1:4" x14ac:dyDescent="0.25">
      <c r="B86" s="8" t="s">
        <v>147</v>
      </c>
    </row>
    <row r="87" spans="1:4" ht="19.5" customHeight="1" x14ac:dyDescent="0.25">
      <c r="B87" s="64"/>
      <c r="C87" s="65"/>
      <c r="D87" s="66"/>
    </row>
    <row r="88" spans="1:4" ht="19.5" customHeight="1" x14ac:dyDescent="0.25">
      <c r="B88" s="67"/>
      <c r="C88" s="68"/>
      <c r="D88" s="69"/>
    </row>
    <row r="89" spans="1:4" ht="19.5" customHeight="1" x14ac:dyDescent="0.25">
      <c r="B89" s="67"/>
      <c r="C89" s="68"/>
      <c r="D89" s="69"/>
    </row>
    <row r="90" spans="1:4" ht="19.5" customHeight="1" x14ac:dyDescent="0.25">
      <c r="B90" s="67"/>
      <c r="C90" s="68"/>
      <c r="D90" s="69"/>
    </row>
    <row r="91" spans="1:4" ht="19.5" customHeight="1" x14ac:dyDescent="0.25">
      <c r="B91" s="70"/>
      <c r="C91" s="71"/>
      <c r="D91" s="72"/>
    </row>
  </sheetData>
  <mergeCells count="6">
    <mergeCell ref="A1:D1"/>
    <mergeCell ref="A3:D3"/>
    <mergeCell ref="A5:D5"/>
    <mergeCell ref="B9:D9"/>
    <mergeCell ref="B87:D91"/>
    <mergeCell ref="B8:D8"/>
  </mergeCells>
  <printOptions horizontalCentered="1"/>
  <pageMargins left="0.6692913385826772" right="0.6692913385826772" top="0.6692913385826772" bottom="0.78740157480314965" header="0" footer="0.39370078740157483"/>
  <pageSetup paperSize="9" scale="83" orientation="portrait" r:id="rId1"/>
  <headerFooter scaleWithDoc="0" alignWithMargins="0">
    <oddFooter>&amp;L&amp;A&amp;RPage &amp;P de &amp;N</oddFooter>
  </headerFooter>
  <rowBreaks count="2" manualBreakCount="2">
    <brk id="51" max="3" man="1"/>
    <brk id="67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8940C-A866-4F72-9359-4EF037759F91}">
  <sheetPr>
    <tabColor rgb="FF00B050"/>
    <pageSetUpPr fitToPage="1"/>
  </sheetPr>
  <dimension ref="A1:F87"/>
  <sheetViews>
    <sheetView tabSelected="1" zoomScaleNormal="100" zoomScaleSheetLayoutView="100" workbookViewId="0">
      <selection activeCell="B14" sqref="B14"/>
    </sheetView>
  </sheetViews>
  <sheetFormatPr baseColWidth="10" defaultColWidth="11.42578125" defaultRowHeight="15" x14ac:dyDescent="0.25"/>
  <cols>
    <col min="1" max="1" width="8.85546875" style="36" customWidth="1"/>
    <col min="2" max="2" width="63.140625" style="2" customWidth="1"/>
    <col min="3" max="3" width="7.5703125" style="29" customWidth="1"/>
    <col min="4" max="4" width="17.28515625" style="21" bestFit="1" customWidth="1"/>
    <col min="5" max="5" width="7.7109375" style="17" customWidth="1"/>
    <col min="6" max="6" width="18" style="21" customWidth="1"/>
    <col min="7" max="16384" width="11.42578125" style="2"/>
  </cols>
  <sheetData>
    <row r="1" spans="1:6" ht="63" customHeight="1" x14ac:dyDescent="0.25">
      <c r="A1" s="60" t="s">
        <v>0</v>
      </c>
      <c r="B1" s="60"/>
      <c r="C1" s="60"/>
      <c r="D1" s="60"/>
      <c r="E1" s="60"/>
      <c r="F1" s="60"/>
    </row>
    <row r="2" spans="1:6" x14ac:dyDescent="0.25">
      <c r="A2" s="3"/>
      <c r="B2" s="3"/>
      <c r="D2" s="22"/>
    </row>
    <row r="3" spans="1:6" ht="15" customHeight="1" x14ac:dyDescent="0.25">
      <c r="A3" s="61" t="s">
        <v>149</v>
      </c>
      <c r="B3" s="61"/>
      <c r="C3" s="61"/>
      <c r="D3" s="61"/>
      <c r="E3" s="61"/>
      <c r="F3" s="61"/>
    </row>
    <row r="4" spans="1:6" x14ac:dyDescent="0.25">
      <c r="A4" s="35"/>
      <c r="B4" s="4"/>
      <c r="D4" s="22"/>
    </row>
    <row r="5" spans="1:6" ht="18.75" customHeight="1" x14ac:dyDescent="0.25">
      <c r="A5" s="62" t="s">
        <v>1</v>
      </c>
      <c r="B5" s="62"/>
      <c r="C5" s="62"/>
      <c r="D5" s="62"/>
      <c r="E5" s="62"/>
      <c r="F5" s="62"/>
    </row>
    <row r="6" spans="1:6" ht="9.75" customHeight="1" x14ac:dyDescent="0.25">
      <c r="A6" s="5"/>
      <c r="B6" s="5"/>
      <c r="C6" s="6"/>
      <c r="D6" s="23"/>
    </row>
    <row r="7" spans="1:6" x14ac:dyDescent="0.25">
      <c r="A7" s="5"/>
      <c r="B7" s="7" t="s">
        <v>2</v>
      </c>
      <c r="C7" s="6"/>
      <c r="D7" s="5"/>
    </row>
    <row r="8" spans="1:6" ht="30" customHeight="1" x14ac:dyDescent="0.25">
      <c r="A8" s="5"/>
      <c r="B8" s="63" t="s">
        <v>3</v>
      </c>
      <c r="C8" s="63"/>
      <c r="D8" s="63"/>
    </row>
    <row r="9" spans="1:6" x14ac:dyDescent="0.25">
      <c r="A9" s="5"/>
      <c r="B9" s="63"/>
      <c r="C9" s="63"/>
      <c r="D9" s="63"/>
    </row>
    <row r="10" spans="1:6" x14ac:dyDescent="0.25">
      <c r="A10" s="5"/>
      <c r="B10" s="9" t="s">
        <v>153</v>
      </c>
      <c r="C10" s="8"/>
      <c r="D10" s="8"/>
    </row>
    <row r="11" spans="1:6" x14ac:dyDescent="0.25">
      <c r="A11" s="5"/>
      <c r="B11" s="9"/>
      <c r="C11" s="8"/>
      <c r="D11" s="8"/>
    </row>
    <row r="12" spans="1:6" x14ac:dyDescent="0.25">
      <c r="A12" s="5"/>
      <c r="B12" s="59" t="s">
        <v>154</v>
      </c>
      <c r="C12" s="8"/>
      <c r="D12" s="8"/>
    </row>
    <row r="13" spans="1:6" ht="15.75" thickBot="1" x14ac:dyDescent="0.3"/>
    <row r="14" spans="1:6" s="4" customFormat="1" ht="30" customHeight="1" thickBot="1" x14ac:dyDescent="0.3">
      <c r="A14" s="10" t="s">
        <v>5</v>
      </c>
      <c r="B14" s="10" t="s">
        <v>6</v>
      </c>
      <c r="C14" s="10" t="s">
        <v>7</v>
      </c>
      <c r="D14" s="11" t="s">
        <v>8</v>
      </c>
      <c r="E14" s="10" t="s">
        <v>150</v>
      </c>
      <c r="F14" s="10" t="s">
        <v>151</v>
      </c>
    </row>
    <row r="15" spans="1:6" s="4" customFormat="1" ht="30" customHeight="1" x14ac:dyDescent="0.25">
      <c r="A15" s="38" t="s">
        <v>18</v>
      </c>
      <c r="B15" s="15" t="s">
        <v>19</v>
      </c>
      <c r="C15" s="32"/>
      <c r="D15" s="24"/>
      <c r="E15" s="24"/>
      <c r="F15" s="24"/>
    </row>
    <row r="16" spans="1:6" s="4" customFormat="1" ht="30" customHeight="1" x14ac:dyDescent="0.25">
      <c r="A16" s="19" t="s">
        <v>20</v>
      </c>
      <c r="B16" s="16" t="s">
        <v>21</v>
      </c>
      <c r="C16" s="33" t="s">
        <v>22</v>
      </c>
      <c r="D16" s="75">
        <f>'BPU Lot 15 - Ascenseur'!D19</f>
        <v>0</v>
      </c>
      <c r="E16" s="54">
        <v>1</v>
      </c>
      <c r="F16" s="55">
        <f>D16*E16</f>
        <v>0</v>
      </c>
    </row>
    <row r="17" spans="1:6" ht="30" customHeight="1" x14ac:dyDescent="0.25">
      <c r="A17" s="19" t="s">
        <v>23</v>
      </c>
      <c r="B17" s="18" t="s">
        <v>24</v>
      </c>
      <c r="C17" s="33" t="s">
        <v>22</v>
      </c>
      <c r="D17" s="75">
        <f>'BPU Lot 15 - Ascenseur'!D20</f>
        <v>0</v>
      </c>
      <c r="E17" s="54">
        <v>1</v>
      </c>
      <c r="F17" s="55">
        <f t="shared" ref="F17:F77" si="0">D17*E17</f>
        <v>0</v>
      </c>
    </row>
    <row r="18" spans="1:6" ht="30" customHeight="1" x14ac:dyDescent="0.25">
      <c r="A18" s="19" t="s">
        <v>25</v>
      </c>
      <c r="B18" s="18" t="s">
        <v>26</v>
      </c>
      <c r="C18" s="33" t="s">
        <v>22</v>
      </c>
      <c r="D18" s="75">
        <f>'BPU Lot 15 - Ascenseur'!D21</f>
        <v>0</v>
      </c>
      <c r="E18" s="54">
        <v>1</v>
      </c>
      <c r="F18" s="55">
        <f t="shared" si="0"/>
        <v>0</v>
      </c>
    </row>
    <row r="19" spans="1:6" ht="30" customHeight="1" x14ac:dyDescent="0.25">
      <c r="A19" s="19" t="s">
        <v>27</v>
      </c>
      <c r="B19" s="18" t="s">
        <v>28</v>
      </c>
      <c r="C19" s="33" t="s">
        <v>22</v>
      </c>
      <c r="D19" s="75">
        <f>'BPU Lot 15 - Ascenseur'!D22</f>
        <v>0</v>
      </c>
      <c r="E19" s="54">
        <v>1</v>
      </c>
      <c r="F19" s="55">
        <f t="shared" si="0"/>
        <v>0</v>
      </c>
    </row>
    <row r="20" spans="1:6" ht="30" customHeight="1" x14ac:dyDescent="0.25">
      <c r="A20" s="19" t="s">
        <v>29</v>
      </c>
      <c r="B20" s="18" t="s">
        <v>30</v>
      </c>
      <c r="C20" s="33" t="s">
        <v>22</v>
      </c>
      <c r="D20" s="75">
        <f>'BPU Lot 15 - Ascenseur'!D23</f>
        <v>0</v>
      </c>
      <c r="E20" s="54">
        <v>1</v>
      </c>
      <c r="F20" s="55">
        <f t="shared" si="0"/>
        <v>0</v>
      </c>
    </row>
    <row r="21" spans="1:6" ht="30" customHeight="1" x14ac:dyDescent="0.25">
      <c r="A21" s="19" t="s">
        <v>31</v>
      </c>
      <c r="B21" s="18" t="s">
        <v>32</v>
      </c>
      <c r="C21" s="33" t="s">
        <v>22</v>
      </c>
      <c r="D21" s="75">
        <f>'BPU Lot 15 - Ascenseur'!D24</f>
        <v>0</v>
      </c>
      <c r="E21" s="54">
        <v>1</v>
      </c>
      <c r="F21" s="55">
        <f t="shared" si="0"/>
        <v>0</v>
      </c>
    </row>
    <row r="22" spans="1:6" ht="30" customHeight="1" x14ac:dyDescent="0.25">
      <c r="A22" s="19" t="s">
        <v>33</v>
      </c>
      <c r="B22" s="18" t="s">
        <v>34</v>
      </c>
      <c r="C22" s="33" t="s">
        <v>22</v>
      </c>
      <c r="D22" s="75">
        <f>'BPU Lot 15 - Ascenseur'!D25</f>
        <v>0</v>
      </c>
      <c r="E22" s="54">
        <v>1</v>
      </c>
      <c r="F22" s="55">
        <f t="shared" si="0"/>
        <v>0</v>
      </c>
    </row>
    <row r="23" spans="1:6" ht="30" customHeight="1" x14ac:dyDescent="0.25">
      <c r="A23" s="19" t="s">
        <v>35</v>
      </c>
      <c r="B23" s="18" t="s">
        <v>36</v>
      </c>
      <c r="C23" s="33" t="s">
        <v>22</v>
      </c>
      <c r="D23" s="75">
        <f>'BPU Lot 15 - Ascenseur'!D26</f>
        <v>0</v>
      </c>
      <c r="E23" s="54">
        <v>1</v>
      </c>
      <c r="F23" s="55">
        <f t="shared" si="0"/>
        <v>0</v>
      </c>
    </row>
    <row r="24" spans="1:6" ht="30" customHeight="1" x14ac:dyDescent="0.25">
      <c r="A24" s="19" t="s">
        <v>37</v>
      </c>
      <c r="B24" s="18" t="s">
        <v>38</v>
      </c>
      <c r="C24" s="33" t="s">
        <v>22</v>
      </c>
      <c r="D24" s="75">
        <f>'BPU Lot 15 - Ascenseur'!D27</f>
        <v>0</v>
      </c>
      <c r="E24" s="54">
        <v>1</v>
      </c>
      <c r="F24" s="55">
        <f t="shared" si="0"/>
        <v>0</v>
      </c>
    </row>
    <row r="25" spans="1:6" ht="30" customHeight="1" x14ac:dyDescent="0.25">
      <c r="A25" s="19" t="s">
        <v>39</v>
      </c>
      <c r="B25" s="18" t="s">
        <v>40</v>
      </c>
      <c r="C25" s="33" t="s">
        <v>22</v>
      </c>
      <c r="D25" s="75">
        <f>'BPU Lot 15 - Ascenseur'!D28</f>
        <v>0</v>
      </c>
      <c r="E25" s="54">
        <v>1</v>
      </c>
      <c r="F25" s="55">
        <f t="shared" si="0"/>
        <v>0</v>
      </c>
    </row>
    <row r="26" spans="1:6" ht="30" customHeight="1" x14ac:dyDescent="0.25">
      <c r="A26" s="19" t="s">
        <v>41</v>
      </c>
      <c r="B26" s="18" t="s">
        <v>42</v>
      </c>
      <c r="C26" s="33" t="s">
        <v>22</v>
      </c>
      <c r="D26" s="75">
        <f>'BPU Lot 15 - Ascenseur'!D29</f>
        <v>0</v>
      </c>
      <c r="E26" s="54">
        <v>1</v>
      </c>
      <c r="F26" s="55">
        <f t="shared" si="0"/>
        <v>0</v>
      </c>
    </row>
    <row r="27" spans="1:6" ht="30" customHeight="1" x14ac:dyDescent="0.25">
      <c r="A27" s="19" t="s">
        <v>43</v>
      </c>
      <c r="B27" s="18" t="s">
        <v>44</v>
      </c>
      <c r="C27" s="33" t="s">
        <v>22</v>
      </c>
      <c r="D27" s="75">
        <f>'BPU Lot 15 - Ascenseur'!D30</f>
        <v>0</v>
      </c>
      <c r="E27" s="54">
        <v>1</v>
      </c>
      <c r="F27" s="55">
        <f t="shared" si="0"/>
        <v>0</v>
      </c>
    </row>
    <row r="28" spans="1:6" ht="30" customHeight="1" x14ac:dyDescent="0.25">
      <c r="A28" s="19" t="s">
        <v>45</v>
      </c>
      <c r="B28" s="18" t="s">
        <v>46</v>
      </c>
      <c r="C28" s="33" t="s">
        <v>22</v>
      </c>
      <c r="D28" s="75">
        <f>'BPU Lot 15 - Ascenseur'!D31</f>
        <v>0</v>
      </c>
      <c r="E28" s="54">
        <v>1</v>
      </c>
      <c r="F28" s="55">
        <f t="shared" si="0"/>
        <v>0</v>
      </c>
    </row>
    <row r="29" spans="1:6" ht="30" customHeight="1" x14ac:dyDescent="0.25">
      <c r="A29" s="19" t="s">
        <v>47</v>
      </c>
      <c r="B29" s="18" t="s">
        <v>48</v>
      </c>
      <c r="C29" s="33" t="s">
        <v>22</v>
      </c>
      <c r="D29" s="75">
        <f>'BPU Lot 15 - Ascenseur'!D32</f>
        <v>0</v>
      </c>
      <c r="E29" s="54">
        <v>1</v>
      </c>
      <c r="F29" s="55">
        <f t="shared" si="0"/>
        <v>0</v>
      </c>
    </row>
    <row r="30" spans="1:6" ht="30" customHeight="1" x14ac:dyDescent="0.25">
      <c r="A30" s="19" t="s">
        <v>49</v>
      </c>
      <c r="B30" s="18" t="s">
        <v>50</v>
      </c>
      <c r="C30" s="33" t="s">
        <v>22</v>
      </c>
      <c r="D30" s="75">
        <f>'BPU Lot 15 - Ascenseur'!D33</f>
        <v>0</v>
      </c>
      <c r="E30" s="54">
        <v>1</v>
      </c>
      <c r="F30" s="55">
        <f t="shared" si="0"/>
        <v>0</v>
      </c>
    </row>
    <row r="31" spans="1:6" ht="30" customHeight="1" x14ac:dyDescent="0.25">
      <c r="A31" s="19" t="s">
        <v>51</v>
      </c>
      <c r="B31" s="18" t="s">
        <v>52</v>
      </c>
      <c r="C31" s="33" t="s">
        <v>22</v>
      </c>
      <c r="D31" s="75">
        <f>'BPU Lot 15 - Ascenseur'!D34</f>
        <v>0</v>
      </c>
      <c r="E31" s="54">
        <v>1</v>
      </c>
      <c r="F31" s="55">
        <f t="shared" si="0"/>
        <v>0</v>
      </c>
    </row>
    <row r="32" spans="1:6" ht="30" customHeight="1" x14ac:dyDescent="0.25">
      <c r="A32" s="19" t="s">
        <v>53</v>
      </c>
      <c r="B32" s="18" t="s">
        <v>54</v>
      </c>
      <c r="C32" s="33" t="s">
        <v>22</v>
      </c>
      <c r="D32" s="75">
        <f>'BPU Lot 15 - Ascenseur'!D35</f>
        <v>0</v>
      </c>
      <c r="E32" s="54">
        <v>1</v>
      </c>
      <c r="F32" s="55">
        <f t="shared" si="0"/>
        <v>0</v>
      </c>
    </row>
    <row r="33" spans="1:6" ht="30" customHeight="1" x14ac:dyDescent="0.25">
      <c r="A33" s="19" t="s">
        <v>55</v>
      </c>
      <c r="B33" s="18" t="s">
        <v>56</v>
      </c>
      <c r="C33" s="33" t="s">
        <v>22</v>
      </c>
      <c r="D33" s="75">
        <f>'BPU Lot 15 - Ascenseur'!D36</f>
        <v>0</v>
      </c>
      <c r="E33" s="54">
        <v>1</v>
      </c>
      <c r="F33" s="55">
        <f t="shared" si="0"/>
        <v>0</v>
      </c>
    </row>
    <row r="34" spans="1:6" ht="30" customHeight="1" x14ac:dyDescent="0.25">
      <c r="A34" s="19" t="s">
        <v>57</v>
      </c>
      <c r="B34" s="18" t="s">
        <v>58</v>
      </c>
      <c r="C34" s="33" t="s">
        <v>22</v>
      </c>
      <c r="D34" s="75">
        <f>'BPU Lot 15 - Ascenseur'!D37</f>
        <v>0</v>
      </c>
      <c r="E34" s="54">
        <v>1</v>
      </c>
      <c r="F34" s="55">
        <f t="shared" si="0"/>
        <v>0</v>
      </c>
    </row>
    <row r="35" spans="1:6" ht="30" customHeight="1" x14ac:dyDescent="0.25">
      <c r="A35" s="19" t="s">
        <v>59</v>
      </c>
      <c r="B35" s="18" t="s">
        <v>60</v>
      </c>
      <c r="C35" s="33" t="s">
        <v>22</v>
      </c>
      <c r="D35" s="75">
        <f>'BPU Lot 15 - Ascenseur'!D38</f>
        <v>0</v>
      </c>
      <c r="E35" s="54">
        <v>1</v>
      </c>
      <c r="F35" s="55">
        <f t="shared" si="0"/>
        <v>0</v>
      </c>
    </row>
    <row r="36" spans="1:6" ht="30" customHeight="1" x14ac:dyDescent="0.25">
      <c r="A36" s="19" t="s">
        <v>61</v>
      </c>
      <c r="B36" s="18" t="s">
        <v>62</v>
      </c>
      <c r="C36" s="33" t="s">
        <v>22</v>
      </c>
      <c r="D36" s="75">
        <f>'BPU Lot 15 - Ascenseur'!D39</f>
        <v>0</v>
      </c>
      <c r="E36" s="54">
        <v>1</v>
      </c>
      <c r="F36" s="55">
        <f t="shared" si="0"/>
        <v>0</v>
      </c>
    </row>
    <row r="37" spans="1:6" ht="30" customHeight="1" x14ac:dyDescent="0.25">
      <c r="A37" s="19" t="s">
        <v>63</v>
      </c>
      <c r="B37" s="18" t="s">
        <v>64</v>
      </c>
      <c r="C37" s="33" t="s">
        <v>22</v>
      </c>
      <c r="D37" s="75">
        <f>'BPU Lot 15 - Ascenseur'!D40</f>
        <v>0</v>
      </c>
      <c r="E37" s="54">
        <v>1</v>
      </c>
      <c r="F37" s="55">
        <f t="shared" si="0"/>
        <v>0</v>
      </c>
    </row>
    <row r="38" spans="1:6" ht="30" customHeight="1" x14ac:dyDescent="0.25">
      <c r="A38" s="19" t="s">
        <v>65</v>
      </c>
      <c r="B38" s="18" t="s">
        <v>66</v>
      </c>
      <c r="C38" s="33" t="s">
        <v>22</v>
      </c>
      <c r="D38" s="75">
        <f>'BPU Lot 15 - Ascenseur'!D41</f>
        <v>0</v>
      </c>
      <c r="E38" s="54">
        <v>1</v>
      </c>
      <c r="F38" s="55">
        <f t="shared" si="0"/>
        <v>0</v>
      </c>
    </row>
    <row r="39" spans="1:6" ht="30" customHeight="1" x14ac:dyDescent="0.25">
      <c r="A39" s="19" t="s">
        <v>67</v>
      </c>
      <c r="B39" s="18" t="s">
        <v>68</v>
      </c>
      <c r="C39" s="33" t="s">
        <v>22</v>
      </c>
      <c r="D39" s="75">
        <f>'BPU Lot 15 - Ascenseur'!D42</f>
        <v>0</v>
      </c>
      <c r="E39" s="54">
        <v>1</v>
      </c>
      <c r="F39" s="55">
        <f t="shared" si="0"/>
        <v>0</v>
      </c>
    </row>
    <row r="40" spans="1:6" ht="30" customHeight="1" x14ac:dyDescent="0.25">
      <c r="A40" s="19" t="s">
        <v>69</v>
      </c>
      <c r="B40" s="18" t="s">
        <v>70</v>
      </c>
      <c r="C40" s="33" t="s">
        <v>22</v>
      </c>
      <c r="D40" s="75">
        <f>'BPU Lot 15 - Ascenseur'!D43</f>
        <v>0</v>
      </c>
      <c r="E40" s="54">
        <v>1</v>
      </c>
      <c r="F40" s="55">
        <f t="shared" si="0"/>
        <v>0</v>
      </c>
    </row>
    <row r="41" spans="1:6" ht="30" customHeight="1" x14ac:dyDescent="0.25">
      <c r="A41" s="19" t="s">
        <v>71</v>
      </c>
      <c r="B41" s="18" t="s">
        <v>72</v>
      </c>
      <c r="C41" s="33" t="s">
        <v>22</v>
      </c>
      <c r="D41" s="75">
        <f>'BPU Lot 15 - Ascenseur'!D44</f>
        <v>0</v>
      </c>
      <c r="E41" s="54">
        <v>1</v>
      </c>
      <c r="F41" s="55">
        <f t="shared" si="0"/>
        <v>0</v>
      </c>
    </row>
    <row r="42" spans="1:6" ht="30" customHeight="1" x14ac:dyDescent="0.25">
      <c r="A42" s="19" t="s">
        <v>73</v>
      </c>
      <c r="B42" s="18" t="s">
        <v>74</v>
      </c>
      <c r="C42" s="33" t="s">
        <v>22</v>
      </c>
      <c r="D42" s="75">
        <f>'BPU Lot 15 - Ascenseur'!D45</f>
        <v>0</v>
      </c>
      <c r="E42" s="54">
        <v>1</v>
      </c>
      <c r="F42" s="55">
        <f t="shared" si="0"/>
        <v>0</v>
      </c>
    </row>
    <row r="43" spans="1:6" ht="30" customHeight="1" x14ac:dyDescent="0.25">
      <c r="A43" s="19" t="s">
        <v>75</v>
      </c>
      <c r="B43" s="18" t="s">
        <v>76</v>
      </c>
      <c r="C43" s="33" t="s">
        <v>22</v>
      </c>
      <c r="D43" s="75">
        <f>'BPU Lot 15 - Ascenseur'!D46</f>
        <v>0</v>
      </c>
      <c r="E43" s="54">
        <v>1</v>
      </c>
      <c r="F43" s="55">
        <f t="shared" si="0"/>
        <v>0</v>
      </c>
    </row>
    <row r="44" spans="1:6" ht="30" customHeight="1" x14ac:dyDescent="0.25">
      <c r="A44" s="19" t="s">
        <v>77</v>
      </c>
      <c r="B44" s="18" t="s">
        <v>78</v>
      </c>
      <c r="C44" s="33" t="s">
        <v>22</v>
      </c>
      <c r="D44" s="75">
        <f>'BPU Lot 15 - Ascenseur'!D47</f>
        <v>0</v>
      </c>
      <c r="E44" s="54">
        <v>1</v>
      </c>
      <c r="F44" s="55">
        <f t="shared" si="0"/>
        <v>0</v>
      </c>
    </row>
    <row r="45" spans="1:6" ht="30" customHeight="1" x14ac:dyDescent="0.25">
      <c r="A45" s="19" t="s">
        <v>79</v>
      </c>
      <c r="B45" s="18" t="s">
        <v>80</v>
      </c>
      <c r="C45" s="33" t="s">
        <v>22</v>
      </c>
      <c r="D45" s="75">
        <f>'BPU Lot 15 - Ascenseur'!D48</f>
        <v>0</v>
      </c>
      <c r="E45" s="54">
        <v>1</v>
      </c>
      <c r="F45" s="55">
        <f t="shared" si="0"/>
        <v>0</v>
      </c>
    </row>
    <row r="46" spans="1:6" ht="30" customHeight="1" x14ac:dyDescent="0.25">
      <c r="A46" s="19" t="s">
        <v>81</v>
      </c>
      <c r="B46" s="18" t="s">
        <v>82</v>
      </c>
      <c r="C46" s="33" t="s">
        <v>22</v>
      </c>
      <c r="D46" s="75">
        <f>'BPU Lot 15 - Ascenseur'!D49</f>
        <v>0</v>
      </c>
      <c r="E46" s="54">
        <v>4</v>
      </c>
      <c r="F46" s="55">
        <f t="shared" si="0"/>
        <v>0</v>
      </c>
    </row>
    <row r="47" spans="1:6" ht="30" customHeight="1" x14ac:dyDescent="0.25">
      <c r="A47" s="19" t="s">
        <v>83</v>
      </c>
      <c r="B47" s="18" t="s">
        <v>84</v>
      </c>
      <c r="C47" s="33" t="s">
        <v>22</v>
      </c>
      <c r="D47" s="75">
        <f>'BPU Lot 15 - Ascenseur'!D50</f>
        <v>0</v>
      </c>
      <c r="E47" s="54">
        <v>1</v>
      </c>
      <c r="F47" s="55">
        <f t="shared" si="0"/>
        <v>0</v>
      </c>
    </row>
    <row r="48" spans="1:6" ht="30" customHeight="1" x14ac:dyDescent="0.25">
      <c r="A48" s="19" t="s">
        <v>85</v>
      </c>
      <c r="B48" s="18" t="s">
        <v>86</v>
      </c>
      <c r="C48" s="33" t="s">
        <v>22</v>
      </c>
      <c r="D48" s="75">
        <f>'BPU Lot 15 - Ascenseur'!D51</f>
        <v>0</v>
      </c>
      <c r="E48" s="54">
        <v>1</v>
      </c>
      <c r="F48" s="55">
        <f t="shared" si="0"/>
        <v>0</v>
      </c>
    </row>
    <row r="49" spans="1:6" ht="27" customHeight="1" x14ac:dyDescent="0.25">
      <c r="A49" s="41"/>
      <c r="B49" s="42" t="s">
        <v>87</v>
      </c>
      <c r="C49" s="43"/>
      <c r="D49" s="44"/>
      <c r="E49" s="53"/>
      <c r="F49" s="56"/>
    </row>
    <row r="50" spans="1:6" ht="30" customHeight="1" x14ac:dyDescent="0.25">
      <c r="A50" s="39" t="s">
        <v>88</v>
      </c>
      <c r="B50" s="18" t="s">
        <v>89</v>
      </c>
      <c r="C50" s="33" t="s">
        <v>22</v>
      </c>
      <c r="D50" s="75">
        <f>'BPU Lot 15 - Ascenseur'!D53</f>
        <v>0</v>
      </c>
      <c r="E50" s="54">
        <v>1</v>
      </c>
      <c r="F50" s="55">
        <f t="shared" si="0"/>
        <v>0</v>
      </c>
    </row>
    <row r="51" spans="1:6" ht="30" customHeight="1" x14ac:dyDescent="0.25">
      <c r="A51" s="39" t="s">
        <v>90</v>
      </c>
      <c r="B51" s="18" t="s">
        <v>91</v>
      </c>
      <c r="C51" s="33" t="s">
        <v>22</v>
      </c>
      <c r="D51" s="75">
        <f>'BPU Lot 15 - Ascenseur'!D54</f>
        <v>0</v>
      </c>
      <c r="E51" s="54">
        <v>1</v>
      </c>
      <c r="F51" s="55">
        <f t="shared" si="0"/>
        <v>0</v>
      </c>
    </row>
    <row r="52" spans="1:6" ht="30" customHeight="1" x14ac:dyDescent="0.25">
      <c r="A52" s="39" t="s">
        <v>92</v>
      </c>
      <c r="B52" s="18" t="s">
        <v>93</v>
      </c>
      <c r="C52" s="33" t="s">
        <v>22</v>
      </c>
      <c r="D52" s="75">
        <f>'BPU Lot 15 - Ascenseur'!D55</f>
        <v>0</v>
      </c>
      <c r="E52" s="54">
        <v>1</v>
      </c>
      <c r="F52" s="55">
        <f t="shared" si="0"/>
        <v>0</v>
      </c>
    </row>
    <row r="53" spans="1:6" ht="30" customHeight="1" x14ac:dyDescent="0.25">
      <c r="A53" s="39" t="s">
        <v>94</v>
      </c>
      <c r="B53" s="18" t="s">
        <v>95</v>
      </c>
      <c r="C53" s="33" t="s">
        <v>22</v>
      </c>
      <c r="D53" s="75">
        <f>'BPU Lot 15 - Ascenseur'!D56</f>
        <v>0</v>
      </c>
      <c r="E53" s="54">
        <v>1</v>
      </c>
      <c r="F53" s="55">
        <f t="shared" si="0"/>
        <v>0</v>
      </c>
    </row>
    <row r="54" spans="1:6" ht="30" customHeight="1" x14ac:dyDescent="0.25">
      <c r="A54" s="39" t="s">
        <v>96</v>
      </c>
      <c r="B54" s="18" t="s">
        <v>97</v>
      </c>
      <c r="C54" s="33" t="s">
        <v>22</v>
      </c>
      <c r="D54" s="75">
        <f>'BPU Lot 15 - Ascenseur'!D57</f>
        <v>0</v>
      </c>
      <c r="E54" s="54">
        <v>1</v>
      </c>
      <c r="F54" s="55">
        <f t="shared" si="0"/>
        <v>0</v>
      </c>
    </row>
    <row r="55" spans="1:6" ht="30" customHeight="1" x14ac:dyDescent="0.25">
      <c r="A55" s="39" t="s">
        <v>98</v>
      </c>
      <c r="B55" s="18" t="s">
        <v>99</v>
      </c>
      <c r="C55" s="33" t="s">
        <v>22</v>
      </c>
      <c r="D55" s="75">
        <f>'BPU Lot 15 - Ascenseur'!D58</f>
        <v>0</v>
      </c>
      <c r="E55" s="54">
        <v>1</v>
      </c>
      <c r="F55" s="55">
        <f t="shared" si="0"/>
        <v>0</v>
      </c>
    </row>
    <row r="56" spans="1:6" ht="30" customHeight="1" x14ac:dyDescent="0.25">
      <c r="A56" s="39" t="s">
        <v>100</v>
      </c>
      <c r="B56" s="18" t="s">
        <v>101</v>
      </c>
      <c r="C56" s="33" t="s">
        <v>22</v>
      </c>
      <c r="D56" s="75">
        <f>'BPU Lot 15 - Ascenseur'!D59</f>
        <v>0</v>
      </c>
      <c r="E56" s="54">
        <v>1</v>
      </c>
      <c r="F56" s="55">
        <f t="shared" si="0"/>
        <v>0</v>
      </c>
    </row>
    <row r="57" spans="1:6" ht="30" customHeight="1" x14ac:dyDescent="0.25">
      <c r="A57" s="39" t="s">
        <v>102</v>
      </c>
      <c r="B57" s="18" t="s">
        <v>103</v>
      </c>
      <c r="C57" s="33" t="s">
        <v>22</v>
      </c>
      <c r="D57" s="75">
        <f>'BPU Lot 15 - Ascenseur'!D60</f>
        <v>0</v>
      </c>
      <c r="E57" s="54">
        <v>1</v>
      </c>
      <c r="F57" s="55">
        <f t="shared" si="0"/>
        <v>0</v>
      </c>
    </row>
    <row r="58" spans="1:6" ht="30" customHeight="1" x14ac:dyDescent="0.25">
      <c r="A58" s="39" t="s">
        <v>104</v>
      </c>
      <c r="B58" s="18" t="s">
        <v>105</v>
      </c>
      <c r="C58" s="33" t="s">
        <v>22</v>
      </c>
      <c r="D58" s="75">
        <f>'BPU Lot 15 - Ascenseur'!D61</f>
        <v>0</v>
      </c>
      <c r="E58" s="54">
        <v>1</v>
      </c>
      <c r="F58" s="55">
        <f t="shared" si="0"/>
        <v>0</v>
      </c>
    </row>
    <row r="59" spans="1:6" ht="30" customHeight="1" x14ac:dyDescent="0.25">
      <c r="A59" s="39" t="s">
        <v>106</v>
      </c>
      <c r="B59" s="18" t="s">
        <v>107</v>
      </c>
      <c r="C59" s="33" t="s">
        <v>22</v>
      </c>
      <c r="D59" s="75">
        <f>'BPU Lot 15 - Ascenseur'!D62</f>
        <v>0</v>
      </c>
      <c r="E59" s="54">
        <v>1</v>
      </c>
      <c r="F59" s="55">
        <f t="shared" si="0"/>
        <v>0</v>
      </c>
    </row>
    <row r="60" spans="1:6" ht="30" customHeight="1" x14ac:dyDescent="0.25">
      <c r="A60" s="39" t="s">
        <v>108</v>
      </c>
      <c r="B60" s="18" t="s">
        <v>109</v>
      </c>
      <c r="C60" s="33" t="s">
        <v>22</v>
      </c>
      <c r="D60" s="75">
        <f>'BPU Lot 15 - Ascenseur'!D63</f>
        <v>0</v>
      </c>
      <c r="E60" s="54">
        <v>1</v>
      </c>
      <c r="F60" s="55">
        <f t="shared" si="0"/>
        <v>0</v>
      </c>
    </row>
    <row r="61" spans="1:6" ht="30" customHeight="1" x14ac:dyDescent="0.25">
      <c r="A61" s="39" t="s">
        <v>110</v>
      </c>
      <c r="B61" s="18" t="s">
        <v>111</v>
      </c>
      <c r="C61" s="33" t="s">
        <v>22</v>
      </c>
      <c r="D61" s="75">
        <f>'BPU Lot 15 - Ascenseur'!D64</f>
        <v>0</v>
      </c>
      <c r="E61" s="54">
        <v>1</v>
      </c>
      <c r="F61" s="55">
        <f t="shared" si="0"/>
        <v>0</v>
      </c>
    </row>
    <row r="62" spans="1:6" ht="30" customHeight="1" x14ac:dyDescent="0.25">
      <c r="A62" s="39" t="s">
        <v>112</v>
      </c>
      <c r="B62" s="18" t="s">
        <v>113</v>
      </c>
      <c r="C62" s="33" t="s">
        <v>22</v>
      </c>
      <c r="D62" s="75">
        <f>'BPU Lot 15 - Ascenseur'!D65</f>
        <v>0</v>
      </c>
      <c r="E62" s="54">
        <v>1</v>
      </c>
      <c r="F62" s="55">
        <f t="shared" si="0"/>
        <v>0</v>
      </c>
    </row>
    <row r="63" spans="1:6" ht="30" customHeight="1" x14ac:dyDescent="0.25">
      <c r="A63" s="39" t="s">
        <v>114</v>
      </c>
      <c r="B63" s="18" t="s">
        <v>115</v>
      </c>
      <c r="C63" s="33" t="s">
        <v>22</v>
      </c>
      <c r="D63" s="75">
        <f>'BPU Lot 15 - Ascenseur'!D66</f>
        <v>0</v>
      </c>
      <c r="E63" s="54">
        <v>1</v>
      </c>
      <c r="F63" s="55">
        <f t="shared" si="0"/>
        <v>0</v>
      </c>
    </row>
    <row r="64" spans="1:6" ht="30" customHeight="1" x14ac:dyDescent="0.25">
      <c r="A64" s="39" t="s">
        <v>116</v>
      </c>
      <c r="B64" s="18" t="s">
        <v>117</v>
      </c>
      <c r="C64" s="33" t="s">
        <v>22</v>
      </c>
      <c r="D64" s="75">
        <f>'BPU Lot 15 - Ascenseur'!D67</f>
        <v>0</v>
      </c>
      <c r="E64" s="54">
        <v>1</v>
      </c>
      <c r="F64" s="55">
        <f t="shared" si="0"/>
        <v>0</v>
      </c>
    </row>
    <row r="65" spans="1:6" ht="30" customHeight="1" x14ac:dyDescent="0.25">
      <c r="A65" s="39" t="s">
        <v>118</v>
      </c>
      <c r="B65" s="18" t="s">
        <v>119</v>
      </c>
      <c r="C65" s="33" t="s">
        <v>120</v>
      </c>
      <c r="D65" s="75">
        <f>'BPU Lot 15 - Ascenseur'!D68</f>
        <v>0</v>
      </c>
      <c r="E65" s="54">
        <v>1</v>
      </c>
      <c r="F65" s="55">
        <f t="shared" si="0"/>
        <v>0</v>
      </c>
    </row>
    <row r="66" spans="1:6" ht="27" customHeight="1" x14ac:dyDescent="0.25">
      <c r="A66" s="41"/>
      <c r="B66" s="42" t="s">
        <v>121</v>
      </c>
      <c r="C66" s="43"/>
      <c r="D66" s="44"/>
      <c r="E66" s="53"/>
      <c r="F66" s="56"/>
    </row>
    <row r="67" spans="1:6" ht="30" customHeight="1" x14ac:dyDescent="0.25">
      <c r="A67" s="39" t="s">
        <v>122</v>
      </c>
      <c r="B67" s="18" t="s">
        <v>123</v>
      </c>
      <c r="C67" s="33" t="s">
        <v>22</v>
      </c>
      <c r="D67" s="75">
        <f>'BPU Lot 15 - Ascenseur'!D70</f>
        <v>0</v>
      </c>
      <c r="E67" s="54">
        <v>1</v>
      </c>
      <c r="F67" s="55">
        <f t="shared" si="0"/>
        <v>0</v>
      </c>
    </row>
    <row r="68" spans="1:6" ht="30" customHeight="1" x14ac:dyDescent="0.25">
      <c r="A68" s="39" t="s">
        <v>124</v>
      </c>
      <c r="B68" s="18" t="s">
        <v>125</v>
      </c>
      <c r="C68" s="33" t="s">
        <v>22</v>
      </c>
      <c r="D68" s="75">
        <f>'BPU Lot 15 - Ascenseur'!D71</f>
        <v>0</v>
      </c>
      <c r="E68" s="54">
        <v>1</v>
      </c>
      <c r="F68" s="55">
        <f t="shared" si="0"/>
        <v>0</v>
      </c>
    </row>
    <row r="69" spans="1:6" ht="30" customHeight="1" x14ac:dyDescent="0.25">
      <c r="A69" s="39" t="s">
        <v>126</v>
      </c>
      <c r="B69" s="18" t="s">
        <v>127</v>
      </c>
      <c r="C69" s="33" t="s">
        <v>22</v>
      </c>
      <c r="D69" s="75">
        <f>'BPU Lot 15 - Ascenseur'!D72</f>
        <v>0</v>
      </c>
      <c r="E69" s="54">
        <v>1</v>
      </c>
      <c r="F69" s="55">
        <f t="shared" si="0"/>
        <v>0</v>
      </c>
    </row>
    <row r="70" spans="1:6" ht="30" customHeight="1" x14ac:dyDescent="0.25">
      <c r="A70" s="39" t="s">
        <v>128</v>
      </c>
      <c r="B70" s="18" t="s">
        <v>129</v>
      </c>
      <c r="C70" s="33" t="s">
        <v>22</v>
      </c>
      <c r="D70" s="75">
        <f>'BPU Lot 15 - Ascenseur'!D73</f>
        <v>0</v>
      </c>
      <c r="E70" s="54">
        <v>1</v>
      </c>
      <c r="F70" s="55">
        <f t="shared" si="0"/>
        <v>0</v>
      </c>
    </row>
    <row r="71" spans="1:6" ht="30" customHeight="1" x14ac:dyDescent="0.25">
      <c r="A71" s="39" t="s">
        <v>130</v>
      </c>
      <c r="B71" s="18" t="s">
        <v>131</v>
      </c>
      <c r="C71" s="33" t="s">
        <v>22</v>
      </c>
      <c r="D71" s="75">
        <f>'BPU Lot 15 - Ascenseur'!D74</f>
        <v>0</v>
      </c>
      <c r="E71" s="54">
        <v>1</v>
      </c>
      <c r="F71" s="55">
        <f t="shared" si="0"/>
        <v>0</v>
      </c>
    </row>
    <row r="72" spans="1:6" ht="30" customHeight="1" x14ac:dyDescent="0.25">
      <c r="A72" s="39" t="s">
        <v>132</v>
      </c>
      <c r="B72" s="18" t="s">
        <v>133</v>
      </c>
      <c r="C72" s="33" t="s">
        <v>22</v>
      </c>
      <c r="D72" s="75">
        <f>'BPU Lot 15 - Ascenseur'!D75</f>
        <v>0</v>
      </c>
      <c r="E72" s="54">
        <v>1</v>
      </c>
      <c r="F72" s="55">
        <f t="shared" si="0"/>
        <v>0</v>
      </c>
    </row>
    <row r="73" spans="1:6" ht="30" customHeight="1" x14ac:dyDescent="0.25">
      <c r="A73" s="39" t="s">
        <v>134</v>
      </c>
      <c r="B73" s="18" t="s">
        <v>135</v>
      </c>
      <c r="C73" s="33" t="s">
        <v>120</v>
      </c>
      <c r="D73" s="75">
        <f>'BPU Lot 15 - Ascenseur'!D76</f>
        <v>0</v>
      </c>
      <c r="E73" s="54">
        <v>1</v>
      </c>
      <c r="F73" s="55">
        <f t="shared" si="0"/>
        <v>0</v>
      </c>
    </row>
    <row r="74" spans="1:6" ht="24.75" customHeight="1" x14ac:dyDescent="0.25">
      <c r="A74" s="41"/>
      <c r="B74" s="42" t="s">
        <v>136</v>
      </c>
      <c r="C74" s="43"/>
      <c r="D74" s="44"/>
      <c r="E74" s="53"/>
      <c r="F74" s="56"/>
    </row>
    <row r="75" spans="1:6" ht="30" customHeight="1" x14ac:dyDescent="0.25">
      <c r="A75" s="39" t="s">
        <v>137</v>
      </c>
      <c r="B75" s="18" t="s">
        <v>138</v>
      </c>
      <c r="C75" s="33" t="s">
        <v>139</v>
      </c>
      <c r="D75" s="75">
        <f>'BPU Lot 15 - Ascenseur'!D78</f>
        <v>0</v>
      </c>
      <c r="E75" s="54">
        <v>1</v>
      </c>
      <c r="F75" s="55">
        <f t="shared" si="0"/>
        <v>0</v>
      </c>
    </row>
    <row r="76" spans="1:6" ht="30" customHeight="1" x14ac:dyDescent="0.25">
      <c r="A76" s="39" t="s">
        <v>140</v>
      </c>
      <c r="B76" s="18" t="s">
        <v>141</v>
      </c>
      <c r="C76" s="33" t="s">
        <v>22</v>
      </c>
      <c r="D76" s="75">
        <f>'BPU Lot 15 - Ascenseur'!D79</f>
        <v>0</v>
      </c>
      <c r="E76" s="54">
        <v>1</v>
      </c>
      <c r="F76" s="55">
        <f t="shared" si="0"/>
        <v>0</v>
      </c>
    </row>
    <row r="77" spans="1:6" ht="30" customHeight="1" x14ac:dyDescent="0.25">
      <c r="A77" s="39" t="s">
        <v>142</v>
      </c>
      <c r="B77" s="18" t="s">
        <v>143</v>
      </c>
      <c r="C77" s="33" t="s">
        <v>22</v>
      </c>
      <c r="D77" s="75">
        <f>'BPU Lot 15 - Ascenseur'!D80</f>
        <v>0</v>
      </c>
      <c r="E77" s="54">
        <v>1</v>
      </c>
      <c r="F77" s="55">
        <f t="shared" si="0"/>
        <v>0</v>
      </c>
    </row>
    <row r="78" spans="1:6" s="4" customFormat="1" ht="19.5" customHeight="1" x14ac:dyDescent="0.25">
      <c r="A78" s="57"/>
      <c r="B78" s="21"/>
      <c r="C78" s="1"/>
      <c r="D78" s="2"/>
      <c r="E78" s="1"/>
      <c r="F78" s="2"/>
    </row>
    <row r="79" spans="1:6" s="4" customFormat="1" ht="19.5" customHeight="1" x14ac:dyDescent="0.25">
      <c r="A79" s="57"/>
      <c r="B79" s="21"/>
      <c r="C79" s="1"/>
      <c r="D79" s="73" t="s">
        <v>152</v>
      </c>
      <c r="E79" s="74"/>
      <c r="F79" s="58">
        <f>SUM(F16:F77)</f>
        <v>0</v>
      </c>
    </row>
    <row r="80" spans="1:6" x14ac:dyDescent="0.25">
      <c r="A80" s="57"/>
      <c r="B80" s="21"/>
      <c r="C80" s="1"/>
      <c r="D80" s="2"/>
      <c r="E80" s="1"/>
      <c r="F80" s="2"/>
    </row>
    <row r="82" spans="2:4" x14ac:dyDescent="0.25">
      <c r="B82" s="8" t="s">
        <v>147</v>
      </c>
    </row>
    <row r="83" spans="2:4" ht="19.5" customHeight="1" x14ac:dyDescent="0.25">
      <c r="B83" s="64"/>
      <c r="C83" s="65"/>
      <c r="D83" s="66"/>
    </row>
    <row r="84" spans="2:4" ht="19.5" customHeight="1" x14ac:dyDescent="0.25">
      <c r="B84" s="67"/>
      <c r="C84" s="68"/>
      <c r="D84" s="69"/>
    </row>
    <row r="85" spans="2:4" ht="19.5" customHeight="1" x14ac:dyDescent="0.25">
      <c r="B85" s="67"/>
      <c r="C85" s="68"/>
      <c r="D85" s="69"/>
    </row>
    <row r="86" spans="2:4" ht="19.5" customHeight="1" x14ac:dyDescent="0.25">
      <c r="B86" s="67"/>
      <c r="C86" s="68"/>
      <c r="D86" s="69"/>
    </row>
    <row r="87" spans="2:4" ht="19.5" customHeight="1" x14ac:dyDescent="0.25">
      <c r="B87" s="70"/>
      <c r="C87" s="71"/>
      <c r="D87" s="72"/>
    </row>
  </sheetData>
  <mergeCells count="7">
    <mergeCell ref="B8:D8"/>
    <mergeCell ref="B9:D9"/>
    <mergeCell ref="B83:D87"/>
    <mergeCell ref="D79:E79"/>
    <mergeCell ref="A1:F1"/>
    <mergeCell ref="A3:F3"/>
    <mergeCell ref="A5:F5"/>
  </mergeCells>
  <printOptions horizontalCentered="1"/>
  <pageMargins left="0.6692913385826772" right="0.6692913385826772" top="0.6692913385826772" bottom="0.78740157480314965" header="0" footer="0.39370078740157483"/>
  <pageSetup paperSize="9" scale="72" fitToHeight="21" orientation="portrait" r:id="rId1"/>
  <headerFooter scaleWithDoc="0" alignWithMargins="0">
    <oddFooter>&amp;L&amp;A&amp;RPage &amp;P de &amp;N</oddFooter>
  </headerFooter>
  <rowBreaks count="1" manualBreakCount="1">
    <brk id="60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15 - Ascenseur</vt:lpstr>
      <vt:lpstr>DQE Lot 15 - Ascenseur</vt:lpstr>
      <vt:lpstr>'BPU Lot 15 - Ascenseur'!Impression_des_titres</vt:lpstr>
      <vt:lpstr>'DQE Lot 15 - Ascenseur'!Impression_des_titres</vt:lpstr>
      <vt:lpstr>'BPU Lot 15 - Ascenseur'!Zone_d_impression</vt:lpstr>
      <vt:lpstr>'DQE Lot 15 - Ascenseur'!Zone_d_impression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2025-08-18T21:54:53Z</cp:lastPrinted>
  <dcterms:created xsi:type="dcterms:W3CDTF">2025-08-18T21:37:47Z</dcterms:created>
  <dcterms:modified xsi:type="dcterms:W3CDTF">2025-08-19T07:57:12Z</dcterms:modified>
</cp:coreProperties>
</file>